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B862DB8E-7BF1-4E01-819E-1F283A3826E4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C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<sst xmlns="http://schemas.openxmlformats.org/spreadsheetml/2006/main" count="33" uniqueCount="33">
  <si>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</si>
  <si>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</si>
  <si>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</si>
  <si>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</si>
  <si>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</si>
  <si>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</si>
  <si>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</si>
  <si>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</si>
  <si>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</si>
  <si>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</si>
  <si>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</si>
  <si>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</si>
  <si>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</si>
  <si>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</si>
  <si>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</si>
  <si>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</si>
  <si>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</si>
  <si>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</si>
  <si>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</si>
  <si>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</si>
  <si>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</si>
  <si>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</si>
  <si>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</si>
  <si>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</si>
  <si>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</si>
  <si>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</si>
  <si>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</si>
  <si>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</si>
  <si>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</si>
  <si>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</si>
  <si>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</si>
  <si>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Del 1 de enero al 31 de diciembre del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</si>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</sst>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1911927</xdr:colOff>
      <xdr:row>31</xdr:row>
      <xdr:rowOff>141317</xdr:rowOff>
    </xdr:from>
    <xdr:to>
      <xdr:col>2</xdr:col>
      <xdr:colOff>985824</xdr:colOff>
      <xdr:row>35</xdr:row>
      <xdr:rowOff>142978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EAF6362-AD83-4D3A-8556-2E08D7BAE455}"/>
            </a:ext>
          </a:extLst>
        </xdr:cNvPr>
        <xdr:cNvSpPr txBox="1"/>
      </xdr:nvSpPr>
      <xdr:spPr>
        <a:xfrm>
          <a:off x="2111432" y="5868786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1022464</xdr:colOff>
      <xdr:row>32</xdr:row>
      <xdr:rowOff>0</xdr:rowOff>
    </xdr:from>
    <xdr:to>
      <xdr:col>5</xdr:col>
      <xdr:colOff>1080475</xdr:colOff>
      <xdr:row>36</xdr:row>
      <xdr:rowOff>49836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B07E4B2-7760-4C4E-81BD-97FB3D1860F0}"/>
            </a:ext>
          </a:extLst>
        </xdr:cNvPr>
        <xdr:cNvSpPr txBox="1"/>
      </xdr:nvSpPr>
      <xdr:spPr>
        <a:xfrm>
          <a:off x="5486399" y="5893724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3" sqref="B3:G3"/>
    </sheetView>
  </sheetViews>
  <sheetFormatPr baseColWidth="10" defaultColWidth="11.5546875" defaultRowHeight="11.8" x14ac:dyDescent="0.2"/>
  <cols>
    <col min="1" max="1" width="2.6640625" style="12" customWidth="1"/>
    <col min="2" max="2" width="43.33203125" style="12" customWidth="1"/>
    <col min="3" max="3" width="13.6640625" style="12" customWidth="1"/>
    <col min="4" max="7" width="15.109375" style="12" bestFit="1" customWidth="1"/>
    <col min="8" max="16384" width="11.5546875" style="12"/>
  </cols>
  <sheetData>
    <row r="1" spans="2:7" ht="12.45" thickBot="1" x14ac:dyDescent="0.25"/>
    <row r="2" spans="2:7" x14ac:dyDescent="0.2">
      <c r="B2" s="20" t="s">
        <v>32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0" t="s">
        <v>24</v>
      </c>
      <c r="D5" s="10" t="s">
        <v>28</v>
      </c>
      <c r="E5" s="10" t="s">
        <v>25</v>
      </c>
      <c r="F5" s="10" t="s">
        <v>26</v>
      </c>
      <c r="G5" s="10" t="s">
        <v>2</v>
      </c>
    </row>
    <row r="6" spans="2:7" ht="12.45" thickBot="1" x14ac:dyDescent="0.25">
      <c r="B6" s="30"/>
      <c r="C6" s="19">
        <v>1</v>
      </c>
      <c r="D6" s="19">
        <v>2</v>
      </c>
      <c r="E6" s="19">
        <v>3</v>
      </c>
      <c r="F6" s="19" t="s">
        <v>27</v>
      </c>
      <c r="G6" s="19" t="s">
        <v>3</v>
      </c>
    </row>
    <row r="7" spans="2:7" ht="16.55" customHeight="1" x14ac:dyDescent="0.2">
      <c r="B7" s="13"/>
      <c r="C7" s="5"/>
      <c r="D7" s="5"/>
      <c r="E7" s="5"/>
      <c r="F7" s="5"/>
      <c r="G7" s="5"/>
    </row>
    <row r="8" spans="2:7" ht="16.55" customHeight="1" x14ac:dyDescent="0.2">
      <c r="B8" s="1" t="s">
        <v>4</v>
      </c>
      <c r="C8" s="6">
        <f>SUM(C10,C19)</f>
        <v>109319603.05</v>
      </c>
      <c r="D8" s="6">
        <f>SUM(D10,D19)</f>
        <v>1087158685.6800001</v>
      </c>
      <c r="E8" s="6">
        <f>SUM(E10,E19)</f>
        <v>1095106697.9599998</v>
      </c>
      <c r="F8" s="6">
        <f>C8+D8-E8</f>
        <v>101371590.77000022</v>
      </c>
      <c r="G8" s="6">
        <f>F8-C8</f>
        <v>-7948012.2799997777</v>
      </c>
    </row>
    <row r="9" spans="2:7" ht="15.05" customHeight="1" x14ac:dyDescent="0.2">
      <c r="B9" s="13"/>
      <c r="C9" s="14"/>
      <c r="D9" s="14"/>
      <c r="E9" s="14"/>
      <c r="F9" s="14"/>
      <c r="G9" s="14"/>
    </row>
    <row r="10" spans="2:7" x14ac:dyDescent="0.2">
      <c r="B10" s="2" t="s">
        <v>5</v>
      </c>
      <c r="C10" s="6">
        <f>SUM(C11:C17)</f>
        <v>37140685.530000001</v>
      </c>
      <c r="D10" s="6">
        <f>SUM(D11:D17)</f>
        <v>1065008693.1900001</v>
      </c>
      <c r="E10" s="6">
        <f>SUM(E11:E17)</f>
        <v>1077133203.2799997</v>
      </c>
      <c r="F10" s="6">
        <f t="shared" ref="F10:F17" si="0">C10+D10-E10</f>
        <v>25016175.440000296</v>
      </c>
      <c r="G10" s="6">
        <f t="shared" ref="G10:G17" si="1">F10-C10</f>
        <v>-12124510.089999706</v>
      </c>
    </row>
    <row r="11" spans="2:7" x14ac:dyDescent="0.2">
      <c r="B11" s="3" t="s">
        <v>6</v>
      </c>
      <c r="C11" s="7">
        <v>37016363.189999998</v>
      </c>
      <c r="D11" s="7">
        <v>825673505.73000002</v>
      </c>
      <c r="E11" s="7">
        <v>837827633.17999995</v>
      </c>
      <c r="F11" s="11">
        <f t="shared" si="0"/>
        <v>24862235.740000129</v>
      </c>
      <c r="G11" s="11">
        <f t="shared" si="1"/>
        <v>-12154127.449999869</v>
      </c>
    </row>
    <row r="12" spans="2:7" x14ac:dyDescent="0.2">
      <c r="B12" s="3" t="s">
        <v>7</v>
      </c>
      <c r="C12" s="7">
        <v>124322.34</v>
      </c>
      <c r="D12" s="7">
        <v>239190715.84</v>
      </c>
      <c r="E12" s="7">
        <v>239161098.47999999</v>
      </c>
      <c r="F12" s="11">
        <f t="shared" si="0"/>
        <v>153939.70000001788</v>
      </c>
      <c r="G12" s="11">
        <f t="shared" si="1"/>
        <v>29617.360000017885</v>
      </c>
    </row>
    <row r="13" spans="2:7" x14ac:dyDescent="0.2">
      <c r="B13" s="3" t="s">
        <v>8</v>
      </c>
      <c r="C13" s="7">
        <v>0</v>
      </c>
      <c r="D13" s="7">
        <v>144471.62</v>
      </c>
      <c r="E13" s="7">
        <v>144471.62</v>
      </c>
      <c r="F13" s="11">
        <f t="shared" si="0"/>
        <v>0</v>
      </c>
      <c r="G13" s="11">
        <f t="shared" si="1"/>
        <v>0</v>
      </c>
    </row>
    <row r="14" spans="2:7" x14ac:dyDescent="0.2">
      <c r="B14" s="3" t="s">
        <v>9</v>
      </c>
      <c r="C14" s="7">
        <v>0</v>
      </c>
      <c r="D14" s="7">
        <v>0</v>
      </c>
      <c r="E14" s="7">
        <v>0</v>
      </c>
      <c r="F14" s="11">
        <f t="shared" si="0"/>
        <v>0</v>
      </c>
      <c r="G14" s="11">
        <f t="shared" si="1"/>
        <v>0</v>
      </c>
    </row>
    <row r="15" spans="2:7" x14ac:dyDescent="0.2">
      <c r="B15" s="3" t="s">
        <v>10</v>
      </c>
      <c r="C15" s="7">
        <v>0</v>
      </c>
      <c r="D15" s="7">
        <v>0</v>
      </c>
      <c r="E15" s="7">
        <v>0</v>
      </c>
      <c r="F15" s="11">
        <f t="shared" si="0"/>
        <v>0</v>
      </c>
      <c r="G15" s="11">
        <f t="shared" si="1"/>
        <v>0</v>
      </c>
    </row>
    <row r="16" spans="2:7" ht="23.6" x14ac:dyDescent="0.2">
      <c r="B16" s="3" t="s">
        <v>11</v>
      </c>
      <c r="C16" s="7">
        <v>0</v>
      </c>
      <c r="D16" s="7">
        <v>0</v>
      </c>
      <c r="E16" s="7">
        <v>0</v>
      </c>
      <c r="F16" s="11">
        <f t="shared" si="0"/>
        <v>0</v>
      </c>
      <c r="G16" s="11">
        <f t="shared" si="1"/>
        <v>0</v>
      </c>
    </row>
    <row r="17" spans="1:7" x14ac:dyDescent="0.2">
      <c r="B17" s="3" t="s">
        <v>12</v>
      </c>
      <c r="C17" s="7">
        <v>0</v>
      </c>
      <c r="D17" s="7">
        <v>0</v>
      </c>
      <c r="E17" s="7">
        <v>0</v>
      </c>
      <c r="F17" s="11">
        <f t="shared" si="0"/>
        <v>0</v>
      </c>
      <c r="G17" s="11">
        <f t="shared" si="1"/>
        <v>0</v>
      </c>
    </row>
    <row r="18" spans="1:7" x14ac:dyDescent="0.2">
      <c r="B18" s="2"/>
      <c r="C18" s="8"/>
      <c r="D18" s="8"/>
      <c r="E18" s="8"/>
      <c r="F18" s="8"/>
      <c r="G18" s="8"/>
    </row>
    <row r="19" spans="1:7" x14ac:dyDescent="0.2">
      <c r="B19" s="2" t="s">
        <v>13</v>
      </c>
      <c r="C19" s="6">
        <f>SUM(C20:C28)</f>
        <v>72178917.519999996</v>
      </c>
      <c r="D19" s="6">
        <f>SUM(D20:D28)</f>
        <v>22149992.490000002</v>
      </c>
      <c r="E19" s="6">
        <f>SUM(E20:E28)</f>
        <v>17973494.68</v>
      </c>
      <c r="F19" s="6">
        <f t="shared" ref="F19:F28" si="2">C19+D19-E19</f>
        <v>76355415.329999983</v>
      </c>
      <c r="G19" s="6">
        <f t="shared" ref="G19:G28" si="3">F19-C19</f>
        <v>4176497.8099999875</v>
      </c>
    </row>
    <row r="20" spans="1:7" x14ac:dyDescent="0.2">
      <c r="B20" s="3" t="s">
        <v>14</v>
      </c>
      <c r="C20" s="7">
        <v>0</v>
      </c>
      <c r="D20" s="7">
        <v>0</v>
      </c>
      <c r="E20" s="7">
        <v>0</v>
      </c>
      <c r="F20" s="11">
        <f t="shared" si="2"/>
        <v>0</v>
      </c>
      <c r="G20" s="11">
        <f t="shared" si="3"/>
        <v>0</v>
      </c>
    </row>
    <row r="21" spans="1:7" ht="23.6" x14ac:dyDescent="0.2">
      <c r="B21" s="3" t="s">
        <v>15</v>
      </c>
      <c r="C21" s="7">
        <v>0</v>
      </c>
      <c r="D21" s="7">
        <v>0</v>
      </c>
      <c r="E21" s="7">
        <v>0</v>
      </c>
      <c r="F21" s="11">
        <f t="shared" si="2"/>
        <v>0</v>
      </c>
      <c r="G21" s="11">
        <f t="shared" si="3"/>
        <v>0</v>
      </c>
    </row>
    <row r="22" spans="1:7" ht="23.6" x14ac:dyDescent="0.2">
      <c r="A22" s="15" t="s">
        <v>16</v>
      </c>
      <c r="B22" s="3" t="s">
        <v>17</v>
      </c>
      <c r="C22" s="7">
        <v>29477941.77</v>
      </c>
      <c r="D22" s="7">
        <v>18144093.73</v>
      </c>
      <c r="E22" s="7">
        <v>0</v>
      </c>
      <c r="F22" s="11">
        <f t="shared" si="2"/>
        <v>47622035.5</v>
      </c>
      <c r="G22" s="11">
        <f t="shared" si="3"/>
        <v>18144093.73</v>
      </c>
    </row>
    <row r="23" spans="1:7" x14ac:dyDescent="0.2">
      <c r="B23" s="3" t="s">
        <v>18</v>
      </c>
      <c r="C23" s="7">
        <v>39818757.609999999</v>
      </c>
      <c r="D23" s="7">
        <v>3942979.78</v>
      </c>
      <c r="E23" s="7">
        <v>0</v>
      </c>
      <c r="F23" s="11">
        <f t="shared" si="2"/>
        <v>43761737.390000001</v>
      </c>
      <c r="G23" s="11">
        <f t="shared" si="3"/>
        <v>3942979.7800000012</v>
      </c>
    </row>
    <row r="24" spans="1:7" x14ac:dyDescent="0.2">
      <c r="B24" s="3" t="s">
        <v>19</v>
      </c>
      <c r="C24" s="7">
        <v>2882218.14</v>
      </c>
      <c r="D24" s="7">
        <v>62918.98</v>
      </c>
      <c r="E24" s="7">
        <v>0</v>
      </c>
      <c r="F24" s="11">
        <f t="shared" si="2"/>
        <v>2945137.12</v>
      </c>
      <c r="G24" s="11">
        <f t="shared" si="3"/>
        <v>62918.979999999981</v>
      </c>
    </row>
    <row r="25" spans="1:7" ht="23.6" x14ac:dyDescent="0.2">
      <c r="B25" s="3" t="s">
        <v>20</v>
      </c>
      <c r="C25" s="7">
        <v>0</v>
      </c>
      <c r="D25" s="7">
        <v>0</v>
      </c>
      <c r="E25" s="7">
        <v>17973494.68</v>
      </c>
      <c r="F25" s="11">
        <f t="shared" si="2"/>
        <v>-17973494.68</v>
      </c>
      <c r="G25" s="11">
        <f t="shared" si="3"/>
        <v>-17973494.68</v>
      </c>
    </row>
    <row r="26" spans="1:7" x14ac:dyDescent="0.2">
      <c r="B26" s="3" t="s">
        <v>21</v>
      </c>
      <c r="C26" s="7">
        <v>0</v>
      </c>
      <c r="D26" s="7">
        <v>0</v>
      </c>
      <c r="E26" s="7">
        <v>0</v>
      </c>
      <c r="F26" s="11">
        <f t="shared" si="2"/>
        <v>0</v>
      </c>
      <c r="G26" s="11">
        <f t="shared" si="3"/>
        <v>0</v>
      </c>
    </row>
    <row r="27" spans="1:7" ht="23.6" x14ac:dyDescent="0.2">
      <c r="B27" s="3" t="s">
        <v>22</v>
      </c>
      <c r="C27" s="7">
        <v>0</v>
      </c>
      <c r="D27" s="7">
        <v>0</v>
      </c>
      <c r="E27" s="7">
        <v>0</v>
      </c>
      <c r="F27" s="11">
        <f t="shared" si="2"/>
        <v>0</v>
      </c>
      <c r="G27" s="11">
        <f t="shared" si="3"/>
        <v>0</v>
      </c>
    </row>
    <row r="28" spans="1:7" x14ac:dyDescent="0.2">
      <c r="B28" s="3" t="s">
        <v>23</v>
      </c>
      <c r="C28" s="7">
        <v>0</v>
      </c>
      <c r="D28" s="7">
        <v>0</v>
      </c>
      <c r="E28" s="7">
        <v>0</v>
      </c>
      <c r="F28" s="11">
        <f t="shared" si="2"/>
        <v>0</v>
      </c>
      <c r="G28" s="11">
        <f t="shared" si="3"/>
        <v>0</v>
      </c>
    </row>
    <row r="29" spans="1:7" ht="12.45" thickBot="1" x14ac:dyDescent="0.25">
      <c r="B29" s="4"/>
      <c r="C29" s="9"/>
      <c r="D29" s="9"/>
      <c r="E29" s="9"/>
      <c r="F29" s="9"/>
      <c r="G29" s="9"/>
    </row>
    <row r="30" spans="1:7" x14ac:dyDescent="0.2">
      <c r="B30" s="18" t="s">
        <v>29</v>
      </c>
    </row>
    <row r="31" spans="1:7" s="17" customFormat="1" x14ac:dyDescent="0.2"/>
    <row r="32" spans="1:7" s="17" customFormat="1" ht="13.1" x14ac:dyDescent="0.2">
      <c r="B32" s="16"/>
    </row>
    <row r="33" spans="2:7" s="17" customFormat="1" x14ac:dyDescent="0.2"/>
    <row r="34" spans="2:7" s="17" customFormat="1" x14ac:dyDescent="0.2"/>
    <row r="35" spans="2:7" s="17" customFormat="1" x14ac:dyDescent="0.2"/>
    <row r="36" spans="2:7" s="17" customFormat="1" x14ac:dyDescent="0.2"/>
    <row r="37" spans="2:7" s="17" customFormat="1" x14ac:dyDescent="0.2"/>
    <row r="38" spans="2:7" s="17" customFormat="1" ht="11.95" customHeight="1" x14ac:dyDescent="0.2"/>
    <row r="39" spans="2:7" s="17" customFormat="1" ht="11.15" customHeight="1" x14ac:dyDescent="0.2"/>
    <row r="40" spans="2:7" s="17" customFormat="1" ht="149.9" hidden="1" customHeight="1" x14ac:dyDescent="0.2">
      <c r="B40" s="31" t="s">
        <v>30</v>
      </c>
      <c r="C40" s="31"/>
      <c r="D40" s="31"/>
      <c r="E40" s="31"/>
      <c r="F40" s="31"/>
      <c r="G40" s="31"/>
    </row>
    <row r="41" spans="2:7" s="17" customFormat="1" x14ac:dyDescent="0.2"/>
    <row r="42" spans="2:7" s="17" customFormat="1" x14ac:dyDescent="0.2"/>
    <row r="43" spans="2:7" s="17" customFormat="1" x14ac:dyDescent="0.2"/>
    <row r="44" spans="2:7" s="17" customFormat="1" x14ac:dyDescent="0.2"/>
    <row r="45" spans="2:7" s="17" customFormat="1" x14ac:dyDescent="0.2"/>
    <row r="46" spans="2:7" s="17" customFormat="1" x14ac:dyDescent="0.2"/>
    <row r="47" spans="2:7" s="17" customFormat="1" x14ac:dyDescent="0.2"/>
    <row r="48" spans="2:7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  <row r="63" s="17" customFormat="1" x14ac:dyDescent="0.2"/>
    <row r="64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2026-01-26T15:59:36Z</cp:lastPrinted>
  <dcterms:created xsi:type="dcterms:W3CDTF">2019-12-03T19:14:48Z</dcterms:created>
  <dcterms:modified xsi:type="dcterms:W3CDTF">2026-01-26T15:59:40Z</dcterms:modified>
</cp:coreProperties>
</file>